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AD6" i="3"/>
  <c r="AC6" i="3"/>
  <c r="AB6" i="3"/>
  <c r="AA6" i="3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F6" i="3"/>
  <c r="F10" i="3" s="1"/>
  <c r="E6" i="3"/>
  <c r="E10" i="3" s="1"/>
  <c r="K12" i="3" l="1"/>
  <c r="I10" i="3"/>
  <c r="AF6" i="3"/>
  <c r="F11" i="3"/>
  <c r="F12" i="3" s="1"/>
  <c r="H11" i="3"/>
  <c r="E11" i="3"/>
  <c r="E12" i="3" s="1"/>
  <c r="G11" i="3"/>
  <c r="I11" i="3"/>
  <c r="O11" i="3" s="1"/>
  <c r="G12" i="3"/>
  <c r="I12" i="3"/>
  <c r="J11" i="3" l="1"/>
  <c r="N11" i="3"/>
  <c r="L11" i="3"/>
  <c r="M11" i="3"/>
  <c r="L12" i="3"/>
  <c r="H12" i="3"/>
  <c r="M12" i="3" s="1"/>
  <c r="O12" i="3"/>
  <c r="J12" i="3"/>
  <c r="N12" i="3" l="1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<sst xmlns="http://schemas.openxmlformats.org/spreadsheetml/2006/main" count="69" uniqueCount="29">
  <si>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</si>
  <si>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</si>
  <si>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</si>
  <si>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</si>
  <si>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</si>
  <si>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</si>
  <si>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</si>
  <si>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</si>
  <si>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</si>
  <si>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</si>
  <si>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</si>
  <si>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</si>
  <si>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</si>
  <si>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</si>
  <si>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</si>
  <si>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</si>
  <si>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</si>
  <si>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</si>
  <si>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</si>
  <si>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</si>
  <si>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</si>
  <si>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</si>
  <si>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</si>
  <si>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</si>
  <si>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KPK</t>
  </si>
  <si>
    <t>KPK = Kajaanin Pallokerho  (1933)</t>
  </si>
  <si>
    <t>9.</t>
  </si>
  <si>
    <t>27.9.2008</t>
  </si>
  <si>
    <t>Pyry Kohonen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</si>
</sst>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8"/>
      <c r="D2" s="59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60" t="s">
        <v>12</v>
      </c>
      <c r="Y2" s="61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2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0"/>
      <c r="AM4" s="12"/>
      <c r="AN4" s="12"/>
      <c r="AO4" s="13"/>
      <c r="AP4" s="12"/>
      <c r="AQ4" s="12"/>
      <c r="AR4" s="56"/>
      <c r="AS4" s="5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Q5" s="12"/>
      <c r="R5" s="12"/>
      <c r="S5" s="13"/>
      <c r="T5" s="12"/>
      <c r="U5" s="12"/>
      <c r="V5" s="13"/>
      <c r="W5" s="19"/>
      <c r="X5" s="12">
        <v>2023</v>
      </c>
      <c r="Y5" s="12" t="s">
        <v>26</v>
      </c>
      <c r="Z5" s="1" t="s">
        <v>24</v>
      </c>
      <c r="AA5" s="12">
        <v>3</v>
      </c>
      <c r="AB5" s="12">
        <v>0</v>
      </c>
      <c r="AC5" s="12">
        <v>2</v>
      </c>
      <c r="AD5" s="12">
        <v>0</v>
      </c>
      <c r="AE5" s="12">
        <v>10</v>
      </c>
      <c r="AF5" s="67">
        <v>0.58823529411764708</v>
      </c>
      <c r="AG5" s="10">
        <v>17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3" t="s">
        <v>13</v>
      </c>
      <c r="C6" s="64"/>
      <c r="D6" s="65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55" t="s">
        <v>13</v>
      </c>
      <c r="Y6" s="11"/>
      <c r="Z6" s="9"/>
      <c r="AA6" s="36">
        <f>SUM(AA4:AA5)</f>
        <v>3</v>
      </c>
      <c r="AB6" s="36">
        <f>SUM(AB4:AB5)</f>
        <v>0</v>
      </c>
      <c r="AC6" s="36">
        <f>SUM(AC4:AC5)</f>
        <v>2</v>
      </c>
      <c r="AD6" s="36">
        <f>SUM(AD4:AD5)</f>
        <v>0</v>
      </c>
      <c r="AE6" s="36">
        <f>SUM(AE4:AE5)</f>
        <v>10</v>
      </c>
      <c r="AF6" s="37">
        <f>PRODUCT(AE6/AG6)</f>
        <v>0.58823529411764708</v>
      </c>
      <c r="AG6" s="21">
        <f>SUM(AG4:AG5)</f>
        <v>17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6" t="s">
        <v>25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6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6">
        <v>0</v>
      </c>
      <c r="K10" s="16">
        <f>PRODUCT(K6+W6)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3</v>
      </c>
      <c r="F11" s="48">
        <f>PRODUCT(AB6+AN6)</f>
        <v>0</v>
      </c>
      <c r="G11" s="48">
        <f>PRODUCT(AC6+AO6)</f>
        <v>2</v>
      </c>
      <c r="H11" s="48">
        <f>PRODUCT(AD6+AP6)</f>
        <v>0</v>
      </c>
      <c r="I11" s="48">
        <f>PRODUCT(AE6+AQ6)</f>
        <v>10</v>
      </c>
      <c r="J11" s="66">
        <f>PRODUCT(I11/K11)</f>
        <v>0.58823529411764708</v>
      </c>
      <c r="K11" s="10">
        <f>PRODUCT(AG6+AS6)</f>
        <v>17</v>
      </c>
      <c r="L11" s="54">
        <f>PRODUCT((F11+G11)/E11)</f>
        <v>0.66666666666666663</v>
      </c>
      <c r="M11" s="54">
        <f>PRODUCT(H11/E11)</f>
        <v>0</v>
      </c>
      <c r="N11" s="54">
        <f>PRODUCT((F11+G11+H11)/E11)</f>
        <v>0.66666666666666663</v>
      </c>
      <c r="O11" s="54">
        <f>PRODUCT(I11/E11)</f>
        <v>3.3333333333333335</v>
      </c>
      <c r="Q11" s="17"/>
      <c r="R11" s="17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3</v>
      </c>
      <c r="F12" s="48">
        <f t="shared" ref="F12:I12" si="0">SUM(F9:F11)</f>
        <v>0</v>
      </c>
      <c r="G12" s="48">
        <f t="shared" si="0"/>
        <v>2</v>
      </c>
      <c r="H12" s="48">
        <f t="shared" si="0"/>
        <v>0</v>
      </c>
      <c r="I12" s="48">
        <f t="shared" si="0"/>
        <v>10</v>
      </c>
      <c r="J12" s="66">
        <f>PRODUCT(I12/K12)</f>
        <v>0.58823529411764708</v>
      </c>
      <c r="K12" s="16">
        <f>SUM(K9:K11)</f>
        <v>17</v>
      </c>
      <c r="L12" s="54">
        <f>PRODUCT((F12+G12)/E12)</f>
        <v>0.66666666666666663</v>
      </c>
      <c r="M12" s="54">
        <f>PRODUCT(H12/E12)</f>
        <v>0</v>
      </c>
      <c r="N12" s="54">
        <f>PRODUCT((F12+G12+H12)/E12)</f>
        <v>0.66666666666666663</v>
      </c>
      <c r="O12" s="54">
        <f>PRODUCT(I12/E12)</f>
        <v>3.3333333333333335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8:AN9">
    <sortCondition ref="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2023-08-23T20:31:53Z</dcterms:modified>
</cp:coreProperties>
</file>